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6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43" i="1"/>
  <c r="L119" i="1"/>
  <c r="L81" i="1"/>
  <c r="L62" i="1"/>
  <c r="L100" i="1"/>
  <c r="L24" i="1"/>
  <c r="J195" i="1"/>
  <c r="J176" i="1"/>
  <c r="H176" i="1"/>
  <c r="F176" i="1"/>
  <c r="J157" i="1"/>
  <c r="H157" i="1"/>
  <c r="F157" i="1"/>
  <c r="J138" i="1"/>
  <c r="H138" i="1"/>
  <c r="F138" i="1"/>
  <c r="J119" i="1"/>
  <c r="I119" i="1"/>
  <c r="H119" i="1"/>
  <c r="G119" i="1"/>
  <c r="F119" i="1"/>
  <c r="J100" i="1"/>
  <c r="I100" i="1"/>
  <c r="H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<sst xmlns="http://schemas.openxmlformats.org/spreadsheetml/2006/main" count="327" uniqueCount="114">
  <si>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</si>
  <si>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</si>
  <si>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</si>
  <si>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</si>
  <si>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</si>
  <si>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</si>
  <si>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</si>
  <si>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</si>
  <si>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</si>
  <si>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</si>
  <si>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</si>
  <si>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</si>
  <si>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</si>
  <si>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</si>
  <si>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</si>
  <si>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</si>
  <si>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</si>
  <si>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</si>
  <si>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</si>
  <si>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</si>
  <si>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</si>
  <si>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</si>
  <si>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</si>
  <si>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</si>
  <si>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</si>
  <si>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</si>
  <si>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</si>
  <si>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</si>
  <si>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</si>
  <si>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</si>
  <si>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</si>
  <si>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</si>
  <si>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</si>
  <si>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</si>
  <si>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</si>
  <si>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</si>
  <si>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</si>
  <si>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</si>
  <si>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</si>
  <si>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Репинская ОШ Ярцевского района Смоленской области</t>
  </si>
  <si>
    <t>Директор школы</t>
  </si>
  <si>
    <t>Новикова С.И.</t>
  </si>
  <si>
    <t>Салат из моркови с яблоками</t>
  </si>
  <si>
    <t>Щи из свежей капусты с картофелем на курином бульоне со сметаной</t>
  </si>
  <si>
    <t>Каша гречневая рассыпчатая с маслом</t>
  </si>
  <si>
    <t>Котлета</t>
  </si>
  <si>
    <t>Кисель</t>
  </si>
  <si>
    <t>Хлеб пшеничный</t>
  </si>
  <si>
    <t>Хлеб ржаной</t>
  </si>
  <si>
    <t>38/2015</t>
  </si>
  <si>
    <t>88/2015</t>
  </si>
  <si>
    <t>295/2015</t>
  </si>
  <si>
    <t>183/2015</t>
  </si>
  <si>
    <t>382/2015</t>
  </si>
  <si>
    <t>ГОСТ</t>
  </si>
  <si>
    <t>Салат из свежих огурцов и помидор</t>
  </si>
  <si>
    <t>Борщ с капустой и картофелем на курином бульоне со сметаной</t>
  </si>
  <si>
    <t>Тефтели</t>
  </si>
  <si>
    <t>Макароны отварные с маслом</t>
  </si>
  <si>
    <t>Какао с молоком, сахаром</t>
  </si>
  <si>
    <t>70/2005</t>
  </si>
  <si>
    <t>82/2015</t>
  </si>
  <si>
    <t>309/2015</t>
  </si>
  <si>
    <t>Салат из свежей капусты с морковью, с растительным маслом</t>
  </si>
  <si>
    <t>Суп картофельный на курином бульоне</t>
  </si>
  <si>
    <t>Биточки</t>
  </si>
  <si>
    <t>Капуста тушеная с маслом</t>
  </si>
  <si>
    <t>43/2010</t>
  </si>
  <si>
    <t>102/2015</t>
  </si>
  <si>
    <t>194/2015</t>
  </si>
  <si>
    <t>354/2016</t>
  </si>
  <si>
    <t>Салат из свёклы с растительным маслом</t>
  </si>
  <si>
    <t>Суп с макаронными изделиями и картофелем на курином бульоне</t>
  </si>
  <si>
    <t>Птица(кура)отварная</t>
  </si>
  <si>
    <t>Рис отварной с маслом сливочным</t>
  </si>
  <si>
    <t>51/2005</t>
  </si>
  <si>
    <t>112/2015</t>
  </si>
  <si>
    <t>229/2015</t>
  </si>
  <si>
    <t>Рыба припущенная</t>
  </si>
  <si>
    <t>Картофельное пюре</t>
  </si>
  <si>
    <t>Компот из смеси сухофруктов</t>
  </si>
  <si>
    <t>312/2015</t>
  </si>
  <si>
    <t>349/2015</t>
  </si>
  <si>
    <t>Винегрет овощной с растительным маслом(лук репчатый)</t>
  </si>
  <si>
    <t>Суп картофельный с горохом на курином бульоне</t>
  </si>
  <si>
    <t>67/2015</t>
  </si>
  <si>
    <t>317/2016</t>
  </si>
  <si>
    <t>304/2015</t>
  </si>
  <si>
    <t>379/2015</t>
  </si>
  <si>
    <t>Салат из моркови с яблоком</t>
  </si>
  <si>
    <t>Рассольник крестьянский с перловой крупой на курином бульоне со сметаной</t>
  </si>
  <si>
    <t>Котлета(котлетное мясо из свинины)</t>
  </si>
  <si>
    <t>Отварные макароны с маслом</t>
  </si>
  <si>
    <t>Чай с сахаром</t>
  </si>
  <si>
    <t>96/2015</t>
  </si>
  <si>
    <t>168/2015</t>
  </si>
  <si>
    <t>376/2015</t>
  </si>
  <si>
    <t>Салат из свежей капусты, морковью с растительным маслом</t>
  </si>
  <si>
    <t>Рыба припущенная с морковью(минтай)</t>
  </si>
  <si>
    <t>Салат "Школьные годы" (св.помидоры, огурцы, капуста) с растительным маслом</t>
  </si>
  <si>
    <t>Суп гороховый с картофелем на курином бульоне</t>
  </si>
  <si>
    <t>Куры тушёные с овощами, соусом</t>
  </si>
  <si>
    <t>Напиток кофейный на молоке с сахаром</t>
  </si>
  <si>
    <t>71/2005</t>
  </si>
  <si>
    <t>317/2015</t>
  </si>
  <si>
    <t>Салат из свежих огурцов с растительным маслом</t>
  </si>
  <si>
    <t>Печень тушёная в соусе с морковью</t>
  </si>
  <si>
    <t>Рис отварной с маслом</t>
  </si>
  <si>
    <t>Суп картофельный с крупой(пшеном) на курином бульоне</t>
  </si>
  <si>
    <t>Капуста тушёная с маслом сливочным</t>
  </si>
  <si>
    <t>51/2004</t>
  </si>
  <si>
    <t>120/2015</t>
  </si>
  <si>
    <t>191/2015</t>
  </si>
  <si>
    <t xml:space="preserve">Напиток кофейный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</si>
</sst>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86" sqref="N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0.65</v>
      </c>
      <c r="H14" s="43">
        <v>0.11</v>
      </c>
      <c r="I14" s="43">
        <v>10.17</v>
      </c>
      <c r="J14" s="43">
        <v>40.4</v>
      </c>
      <c r="K14" s="44" t="s">
        <v>49</v>
      </c>
      <c r="L14" s="43">
        <v>3.16</v>
      </c>
    </row>
    <row r="15" spans="1:12" ht="25.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2.57</v>
      </c>
      <c r="H15" s="43">
        <v>5.15</v>
      </c>
      <c r="I15" s="43">
        <v>7.9</v>
      </c>
      <c r="J15" s="43">
        <v>124.75</v>
      </c>
      <c r="K15" s="44" t="s">
        <v>50</v>
      </c>
      <c r="L15" s="43">
        <v>25.27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12.99</v>
      </c>
      <c r="H16" s="43">
        <v>20.309999999999999</v>
      </c>
      <c r="I16" s="43">
        <v>11.47</v>
      </c>
      <c r="J16" s="43">
        <v>282.60000000000002</v>
      </c>
      <c r="K16" s="44" t="s">
        <v>51</v>
      </c>
      <c r="L16" s="43">
        <v>29.41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10.49</v>
      </c>
      <c r="H17" s="43">
        <v>7.94</v>
      </c>
      <c r="I17" s="43">
        <v>51.68</v>
      </c>
      <c r="J17" s="43">
        <v>32.4</v>
      </c>
      <c r="K17" s="44" t="s">
        <v>52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9.98</v>
      </c>
      <c r="J18" s="43">
        <v>119</v>
      </c>
      <c r="K18" s="44" t="s">
        <v>53</v>
      </c>
      <c r="L18" s="43">
        <v>5.7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1.1000000000000001</v>
      </c>
      <c r="H19" s="43">
        <v>0.2</v>
      </c>
      <c r="I19" s="43">
        <v>9.9</v>
      </c>
      <c r="J19" s="43">
        <v>52.8</v>
      </c>
      <c r="K19" s="44" t="s">
        <v>54</v>
      </c>
      <c r="L19" s="43">
        <v>1.86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 t="s">
        <v>54</v>
      </c>
      <c r="L20" s="43">
        <v>2.2200000000000002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30.040000000000006</v>
      </c>
      <c r="H23" s="19">
        <f t="shared" si="2"/>
        <v>34.15</v>
      </c>
      <c r="I23" s="19">
        <f t="shared" si="2"/>
        <v>120.86000000000001</v>
      </c>
      <c r="J23" s="19">
        <f t="shared" si="2"/>
        <v>743.91</v>
      </c>
      <c r="K23" s="25"/>
      <c r="L23" s="19">
        <f t="shared" ref="L23" si="3">SUM(L14:L22)</f>
        <v>83.42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850</v>
      </c>
      <c r="G24" s="32">
        <f t="shared" ref="G24:J24" si="4">G13+G23</f>
        <v>30.040000000000006</v>
      </c>
      <c r="H24" s="32">
        <f t="shared" si="4"/>
        <v>34.15</v>
      </c>
      <c r="I24" s="32">
        <f t="shared" si="4"/>
        <v>120.86000000000001</v>
      </c>
      <c r="J24" s="32">
        <f t="shared" si="4"/>
        <v>743.91</v>
      </c>
      <c r="K24" s="32"/>
      <c r="L24" s="32">
        <f t="shared" ref="L24" si="5">L13+L23</f>
        <v>83.42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</v>
      </c>
      <c r="H33" s="43">
        <v>0.1</v>
      </c>
      <c r="I33" s="43">
        <v>1.6</v>
      </c>
      <c r="J33" s="43">
        <v>13</v>
      </c>
      <c r="K33" s="44" t="s">
        <v>60</v>
      </c>
      <c r="L33" s="43">
        <v>9.4</v>
      </c>
    </row>
    <row r="34" spans="1:12" ht="25.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2.6</v>
      </c>
      <c r="H34" s="43">
        <v>5.12</v>
      </c>
      <c r="I34" s="43">
        <v>10.93</v>
      </c>
      <c r="J34" s="43">
        <v>138.75</v>
      </c>
      <c r="K34" s="44" t="s">
        <v>61</v>
      </c>
      <c r="L34" s="43">
        <v>19.5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9.84</v>
      </c>
      <c r="H35" s="43">
        <v>16.940000000000001</v>
      </c>
      <c r="I35" s="43">
        <v>17.440000000000001</v>
      </c>
      <c r="J35" s="43">
        <v>262</v>
      </c>
      <c r="K35" s="44" t="s">
        <v>51</v>
      </c>
      <c r="L35" s="43">
        <v>28.62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 t="s">
        <v>62</v>
      </c>
      <c r="L36" s="43">
        <v>13.56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6.56</v>
      </c>
      <c r="H37" s="43">
        <v>1.34</v>
      </c>
      <c r="I37" s="43">
        <v>26</v>
      </c>
      <c r="J37" s="43">
        <v>125.11</v>
      </c>
      <c r="K37" s="44" t="s">
        <v>53</v>
      </c>
      <c r="L37" s="43">
        <v>6.49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1.1000000000000001</v>
      </c>
      <c r="H38" s="43">
        <v>0.2</v>
      </c>
      <c r="I38" s="43">
        <v>9.9</v>
      </c>
      <c r="J38" s="43">
        <v>52.8</v>
      </c>
      <c r="K38" s="44" t="s">
        <v>54</v>
      </c>
      <c r="L38" s="43">
        <v>1.86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 t="s">
        <v>54</v>
      </c>
      <c r="L39" s="43">
        <v>2.2200000000000002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28.659999999999997</v>
      </c>
      <c r="H42" s="19">
        <f t="shared" ref="H42" si="11">SUM(H33:H41)</f>
        <v>28.66</v>
      </c>
      <c r="I42" s="19">
        <f t="shared" ref="I42" si="12">SUM(I33:I41)</f>
        <v>112.08000000000001</v>
      </c>
      <c r="J42" s="19">
        <f t="shared" ref="J42:L42" si="13">SUM(J33:J41)</f>
        <v>852.07</v>
      </c>
      <c r="K42" s="25"/>
      <c r="L42" s="19">
        <f t="shared" si="13"/>
        <v>81.649999999999991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28.659999999999997</v>
      </c>
      <c r="H43" s="32">
        <f t="shared" ref="H43" si="15">H32+H42</f>
        <v>28.66</v>
      </c>
      <c r="I43" s="32">
        <f t="shared" ref="I43" si="16">I32+I42</f>
        <v>112.08000000000001</v>
      </c>
      <c r="J43" s="32">
        <f t="shared" ref="J43:L43" si="17">J32+J42</f>
        <v>852.07</v>
      </c>
      <c r="K43" s="32"/>
      <c r="L43" s="32">
        <f t="shared" si="17"/>
        <v>81.649999999999991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 t="s">
        <v>67</v>
      </c>
      <c r="L52" s="43">
        <v>2.21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9.83</v>
      </c>
      <c r="H53" s="43">
        <v>8.8800000000000008</v>
      </c>
      <c r="I53" s="43">
        <v>16.8</v>
      </c>
      <c r="J53" s="43">
        <v>169.34</v>
      </c>
      <c r="K53" s="44" t="s">
        <v>68</v>
      </c>
      <c r="L53" s="43">
        <v>15.97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15.5</v>
      </c>
      <c r="H54" s="43">
        <v>11.55</v>
      </c>
      <c r="I54" s="43">
        <v>15.7</v>
      </c>
      <c r="J54" s="43">
        <v>224</v>
      </c>
      <c r="K54" s="44" t="s">
        <v>69</v>
      </c>
      <c r="L54" s="43">
        <v>30.02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3.56</v>
      </c>
      <c r="H55" s="43">
        <v>4.53</v>
      </c>
      <c r="I55" s="43">
        <v>15.09</v>
      </c>
      <c r="J55" s="43">
        <v>115.5</v>
      </c>
      <c r="K55" s="44" t="s">
        <v>70</v>
      </c>
      <c r="L55" s="43">
        <v>16.899999999999999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9.98</v>
      </c>
      <c r="J56" s="43">
        <v>32</v>
      </c>
      <c r="K56" s="44" t="s">
        <v>53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1.1000000000000001</v>
      </c>
      <c r="H57" s="43">
        <v>0.2</v>
      </c>
      <c r="I57" s="43">
        <v>9.9</v>
      </c>
      <c r="J57" s="43">
        <v>52.8</v>
      </c>
      <c r="K57" s="44" t="s">
        <v>54</v>
      </c>
      <c r="L57" s="43">
        <v>1.86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 t="s">
        <v>54</v>
      </c>
      <c r="L58" s="43">
        <v>2.2200000000000002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33.08</v>
      </c>
      <c r="H61" s="19">
        <f t="shared" ref="H61" si="23">SUM(H52:H60)</f>
        <v>28.650000000000002</v>
      </c>
      <c r="I61" s="19">
        <f t="shared" ref="I61" si="24">SUM(I52:I60)</f>
        <v>92.640000000000015</v>
      </c>
      <c r="J61" s="19">
        <f t="shared" ref="J61:L61" si="25">SUM(J52:J60)</f>
        <v>738.04</v>
      </c>
      <c r="K61" s="25"/>
      <c r="L61" s="19">
        <f t="shared" si="25"/>
        <v>74.88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33.08</v>
      </c>
      <c r="H62" s="32">
        <f t="shared" ref="H62" si="27">H51+H61</f>
        <v>28.650000000000002</v>
      </c>
      <c r="I62" s="32">
        <f t="shared" ref="I62" si="28">I51+I61</f>
        <v>92.640000000000015</v>
      </c>
      <c r="J62" s="32">
        <f t="shared" ref="J62:L62" si="29">J51+J61</f>
        <v>738.04</v>
      </c>
      <c r="K62" s="32"/>
      <c r="L62" s="32">
        <f t="shared" si="29"/>
        <v>74.88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0.85</v>
      </c>
      <c r="H71" s="43">
        <v>3.36</v>
      </c>
      <c r="I71" s="43">
        <v>8.36</v>
      </c>
      <c r="J71" s="43">
        <v>56.34</v>
      </c>
      <c r="K71" s="44" t="s">
        <v>75</v>
      </c>
      <c r="L71" s="43">
        <v>3.16</v>
      </c>
    </row>
    <row r="72" spans="1:12" ht="25.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3.37</v>
      </c>
      <c r="H72" s="43">
        <v>2.98</v>
      </c>
      <c r="I72" s="43">
        <v>15.69</v>
      </c>
      <c r="J72" s="43">
        <v>144</v>
      </c>
      <c r="K72" s="44" t="s">
        <v>76</v>
      </c>
      <c r="L72" s="43">
        <v>14.31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23.8</v>
      </c>
      <c r="H73" s="43">
        <v>18.739999999999998</v>
      </c>
      <c r="I73" s="43">
        <v>8.86</v>
      </c>
      <c r="J73" s="43">
        <v>150</v>
      </c>
      <c r="K73" s="44" t="s">
        <v>77</v>
      </c>
      <c r="L73" s="43">
        <v>24.75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180</v>
      </c>
      <c r="G74" s="43">
        <v>3.07</v>
      </c>
      <c r="H74" s="43">
        <v>0.02</v>
      </c>
      <c r="I74" s="43">
        <v>20.440000000000001</v>
      </c>
      <c r="J74" s="43">
        <v>157.25</v>
      </c>
      <c r="K74" s="44" t="s">
        <v>81</v>
      </c>
      <c r="L74" s="43">
        <v>19.89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 t="s">
        <v>82</v>
      </c>
      <c r="L75" s="43">
        <v>3.95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0.2</v>
      </c>
      <c r="H76" s="43">
        <v>0.2</v>
      </c>
      <c r="I76" s="43">
        <v>9.9</v>
      </c>
      <c r="J76" s="43">
        <v>52.8</v>
      </c>
      <c r="K76" s="44" t="s">
        <v>54</v>
      </c>
      <c r="L76" s="43">
        <v>1.86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 t="s">
        <v>54</v>
      </c>
      <c r="L77" s="43">
        <v>2.2200000000000002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34.19</v>
      </c>
      <c r="H80" s="19">
        <f t="shared" ref="H80" si="35">SUM(H71:H79)</f>
        <v>25.83</v>
      </c>
      <c r="I80" s="19">
        <f t="shared" ref="I80" si="36">SUM(I71:I79)</f>
        <v>115.02</v>
      </c>
      <c r="J80" s="19">
        <f t="shared" ref="J80:L80" si="37">SUM(J71:J79)</f>
        <v>785.15000000000009</v>
      </c>
      <c r="K80" s="25"/>
      <c r="L80" s="19">
        <f t="shared" si="37"/>
        <v>70.14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850</v>
      </c>
      <c r="G81" s="32">
        <f t="shared" ref="G81" si="38">G70+G80</f>
        <v>34.19</v>
      </c>
      <c r="H81" s="32">
        <f t="shared" ref="H81" si="39">H70+H80</f>
        <v>25.83</v>
      </c>
      <c r="I81" s="32">
        <f t="shared" ref="I81" si="40">I70+I80</f>
        <v>115.02</v>
      </c>
      <c r="J81" s="32">
        <f t="shared" ref="J81:L81" si="41">J70+J80</f>
        <v>785.15000000000009</v>
      </c>
      <c r="K81" s="32"/>
      <c r="L81" s="32">
        <f t="shared" si="41"/>
        <v>70.14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0.74</v>
      </c>
      <c r="H90" s="43">
        <v>6.07</v>
      </c>
      <c r="I90" s="43">
        <v>4.4800000000000004</v>
      </c>
      <c r="J90" s="43">
        <v>76.040000000000006</v>
      </c>
      <c r="K90" s="44" t="s">
        <v>85</v>
      </c>
      <c r="L90" s="43">
        <v>5.68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5.48</v>
      </c>
      <c r="H91" s="43">
        <v>4.74</v>
      </c>
      <c r="I91" s="43">
        <v>19.739999999999998</v>
      </c>
      <c r="J91" s="43">
        <v>146</v>
      </c>
      <c r="K91" s="44" t="s">
        <v>68</v>
      </c>
      <c r="L91" s="43">
        <v>20.78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220.2</v>
      </c>
      <c r="H92" s="43">
        <v>8.6</v>
      </c>
      <c r="I92" s="43">
        <v>0.7</v>
      </c>
      <c r="J92" s="43">
        <v>169</v>
      </c>
      <c r="K92" s="44" t="s">
        <v>86</v>
      </c>
      <c r="L92" s="43">
        <v>26.45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4.9000000000000004</v>
      </c>
      <c r="H93" s="43">
        <v>6.9</v>
      </c>
      <c r="I93" s="43">
        <v>52.9</v>
      </c>
      <c r="J93" s="43">
        <v>128</v>
      </c>
      <c r="K93" s="44" t="s">
        <v>87</v>
      </c>
      <c r="L93" s="43">
        <v>11.8</v>
      </c>
    </row>
    <row r="94" spans="1:12" ht="15" x14ac:dyDescent="0.2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1.4</v>
      </c>
      <c r="H94" s="43">
        <v>1.6</v>
      </c>
      <c r="I94" s="43">
        <v>22.31</v>
      </c>
      <c r="J94" s="43">
        <v>105</v>
      </c>
      <c r="K94" s="44" t="s">
        <v>88</v>
      </c>
      <c r="L94" s="43">
        <v>9.3800000000000008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1.1000000000000001</v>
      </c>
      <c r="H95" s="43">
        <v>0.2</v>
      </c>
      <c r="I95" s="43">
        <v>9.9</v>
      </c>
      <c r="J95" s="43">
        <v>52.8</v>
      </c>
      <c r="K95" s="44" t="s">
        <v>54</v>
      </c>
      <c r="L95" s="43">
        <v>1.86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 t="s">
        <v>54</v>
      </c>
      <c r="L96" s="43">
        <v>2.2200000000000002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236.06</v>
      </c>
      <c r="H99" s="19">
        <f t="shared" ref="H99" si="47">SUM(H90:H98)</f>
        <v>28.550000000000004</v>
      </c>
      <c r="I99" s="19">
        <f t="shared" ref="I99" si="48">SUM(I90:I98)</f>
        <v>129.79</v>
      </c>
      <c r="J99" s="19">
        <f t="shared" ref="J99:L99" si="49">SUM(J90:J98)</f>
        <v>768.8</v>
      </c>
      <c r="K99" s="25"/>
      <c r="L99" s="19">
        <f t="shared" si="49"/>
        <v>78.169999999999987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236.06</v>
      </c>
      <c r="H100" s="32">
        <f t="shared" ref="H100" si="51">H89+H99</f>
        <v>28.550000000000004</v>
      </c>
      <c r="I100" s="32">
        <f t="shared" ref="I100" si="52">I89+I99</f>
        <v>129.79</v>
      </c>
      <c r="J100" s="32">
        <f t="shared" ref="J100:L100" si="53">J89+J99</f>
        <v>768.8</v>
      </c>
      <c r="K100" s="32"/>
      <c r="L100" s="32">
        <f t="shared" si="53"/>
        <v>78.169999999999987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0.65</v>
      </c>
      <c r="H109" s="43">
        <v>0.11</v>
      </c>
      <c r="I109" s="43">
        <v>10.17</v>
      </c>
      <c r="J109" s="43">
        <v>40.4</v>
      </c>
      <c r="K109" s="44" t="s">
        <v>49</v>
      </c>
      <c r="L109" s="43">
        <v>3.16</v>
      </c>
    </row>
    <row r="110" spans="1:12" ht="25.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2.52</v>
      </c>
      <c r="H110" s="43">
        <v>5.29</v>
      </c>
      <c r="I110" s="43">
        <v>11.98</v>
      </c>
      <c r="J110" s="43">
        <v>142.25</v>
      </c>
      <c r="K110" s="44" t="s">
        <v>94</v>
      </c>
      <c r="L110" s="43">
        <v>20.93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12.99</v>
      </c>
      <c r="H111" s="43">
        <v>20.309999999999999</v>
      </c>
      <c r="I111" s="43">
        <v>11.47</v>
      </c>
      <c r="J111" s="43">
        <v>282.60000000000002</v>
      </c>
      <c r="K111" s="44" t="s">
        <v>95</v>
      </c>
      <c r="L111" s="43">
        <v>29.41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 t="s">
        <v>62</v>
      </c>
      <c r="L112" s="43">
        <v>13.56</v>
      </c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7.0000000000000007E-2</v>
      </c>
      <c r="H113" s="43">
        <v>0</v>
      </c>
      <c r="I113" s="43">
        <v>15</v>
      </c>
      <c r="J113" s="43">
        <v>60</v>
      </c>
      <c r="K113" s="44" t="s">
        <v>96</v>
      </c>
      <c r="L113" s="43">
        <v>4.92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1.1000000000000001</v>
      </c>
      <c r="H114" s="43">
        <v>0.2</v>
      </c>
      <c r="I114" s="43">
        <v>9.9</v>
      </c>
      <c r="J114" s="43">
        <v>52.8</v>
      </c>
      <c r="K114" s="44" t="s">
        <v>54</v>
      </c>
      <c r="L114" s="43">
        <v>1.86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 t="s">
        <v>54</v>
      </c>
      <c r="L115" s="43">
        <v>2.2200000000000002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25.090000000000003</v>
      </c>
      <c r="H118" s="19">
        <f t="shared" si="56"/>
        <v>30.87</v>
      </c>
      <c r="I118" s="19">
        <f t="shared" si="56"/>
        <v>104.73</v>
      </c>
      <c r="J118" s="19">
        <f t="shared" si="56"/>
        <v>838.46</v>
      </c>
      <c r="K118" s="25"/>
      <c r="L118" s="19">
        <f t="shared" ref="L118" si="57">SUM(L109:L117)</f>
        <v>76.06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820</v>
      </c>
      <c r="G119" s="32">
        <f t="shared" ref="G119" si="58">G108+G118</f>
        <v>25.090000000000003</v>
      </c>
      <c r="H119" s="32">
        <f t="shared" ref="H119" si="59">H108+H118</f>
        <v>30.87</v>
      </c>
      <c r="I119" s="32">
        <f t="shared" ref="I119" si="60">I108+I118</f>
        <v>104.73</v>
      </c>
      <c r="J119" s="32">
        <f t="shared" ref="J119:L119" si="61">J108+J118</f>
        <v>838.46</v>
      </c>
      <c r="K119" s="32"/>
      <c r="L119" s="32">
        <f t="shared" si="61"/>
        <v>76.06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0.85</v>
      </c>
      <c r="H128" s="43">
        <v>3.05</v>
      </c>
      <c r="I128" s="43">
        <v>5.41</v>
      </c>
      <c r="J128" s="43">
        <v>52.44</v>
      </c>
      <c r="K128" s="44" t="s">
        <v>67</v>
      </c>
      <c r="L128" s="43">
        <v>2.21</v>
      </c>
    </row>
    <row r="129" spans="1:12" ht="25.5" x14ac:dyDescent="0.2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2.6</v>
      </c>
      <c r="H129" s="43">
        <v>5.12</v>
      </c>
      <c r="I129" s="43">
        <v>10.93</v>
      </c>
      <c r="J129" s="43">
        <v>138.75</v>
      </c>
      <c r="K129" s="44" t="s">
        <v>61</v>
      </c>
      <c r="L129" s="43">
        <v>19.5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100</v>
      </c>
      <c r="G130" s="43">
        <v>23.8</v>
      </c>
      <c r="H130" s="43">
        <v>18.739999999999998</v>
      </c>
      <c r="I130" s="43">
        <v>8.86</v>
      </c>
      <c r="J130" s="43">
        <v>150</v>
      </c>
      <c r="K130" s="44" t="s">
        <v>77</v>
      </c>
      <c r="L130" s="43">
        <v>24.75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180</v>
      </c>
      <c r="G131" s="43">
        <v>3.07</v>
      </c>
      <c r="H131" s="43">
        <v>0.02</v>
      </c>
      <c r="I131" s="43">
        <v>20.440000000000001</v>
      </c>
      <c r="J131" s="43">
        <v>157.25</v>
      </c>
      <c r="K131" s="44" t="s">
        <v>81</v>
      </c>
      <c r="L131" s="43">
        <v>19.89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 t="s">
        <v>82</v>
      </c>
      <c r="L132" s="43">
        <v>3.95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1.1000000000000001</v>
      </c>
      <c r="H133" s="43">
        <v>0.2</v>
      </c>
      <c r="I133" s="43">
        <v>9.9</v>
      </c>
      <c r="J133" s="43">
        <v>52.8</v>
      </c>
      <c r="K133" s="44" t="s">
        <v>54</v>
      </c>
      <c r="L133" s="43">
        <v>1.86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 t="s">
        <v>54</v>
      </c>
      <c r="L134" s="43">
        <v>2.2200000000000002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34.32</v>
      </c>
      <c r="H137" s="19">
        <f t="shared" si="64"/>
        <v>27.659999999999997</v>
      </c>
      <c r="I137" s="19">
        <f t="shared" si="64"/>
        <v>107.31000000000002</v>
      </c>
      <c r="J137" s="19">
        <f t="shared" si="64"/>
        <v>776</v>
      </c>
      <c r="K137" s="25"/>
      <c r="L137" s="19">
        <f t="shared" ref="L137" si="65">SUM(L128:L136)</f>
        <v>74.38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850</v>
      </c>
      <c r="G138" s="32">
        <f t="shared" ref="G138" si="66">G127+G137</f>
        <v>34.32</v>
      </c>
      <c r="H138" s="32">
        <f t="shared" ref="H138" si="67">H127+H137</f>
        <v>27.659999999999997</v>
      </c>
      <c r="I138" s="32">
        <f t="shared" ref="I138" si="68">I127+I137</f>
        <v>107.31000000000002</v>
      </c>
      <c r="J138" s="32">
        <f t="shared" ref="J138:L138" si="69">J127+J137</f>
        <v>776</v>
      </c>
      <c r="K138" s="32"/>
      <c r="L138" s="32">
        <f t="shared" si="69"/>
        <v>74.38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0.71</v>
      </c>
      <c r="H147" s="43">
        <v>3.07</v>
      </c>
      <c r="I147" s="43">
        <v>2.11</v>
      </c>
      <c r="J147" s="43">
        <v>39</v>
      </c>
      <c r="K147" s="44" t="s">
        <v>103</v>
      </c>
      <c r="L147" s="43">
        <v>12.01</v>
      </c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9.83</v>
      </c>
      <c r="H148" s="43">
        <v>8.8800000000000008</v>
      </c>
      <c r="I148" s="43">
        <v>16.8</v>
      </c>
      <c r="J148" s="43">
        <v>169.34</v>
      </c>
      <c r="K148" s="44" t="s">
        <v>68</v>
      </c>
      <c r="L148" s="43">
        <v>20.78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220.2</v>
      </c>
      <c r="H149" s="43">
        <v>8.6</v>
      </c>
      <c r="I149" s="43">
        <v>0.7</v>
      </c>
      <c r="J149" s="43">
        <v>169</v>
      </c>
      <c r="K149" s="44" t="s">
        <v>104</v>
      </c>
      <c r="L149" s="43">
        <v>26.45</v>
      </c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84</v>
      </c>
      <c r="H150" s="43">
        <v>8.58</v>
      </c>
      <c r="I150" s="43">
        <v>29.2</v>
      </c>
      <c r="J150" s="43">
        <v>202</v>
      </c>
      <c r="K150" s="44" t="s">
        <v>52</v>
      </c>
      <c r="L150" s="43">
        <v>15.8</v>
      </c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1.4</v>
      </c>
      <c r="H151" s="43">
        <v>1.6</v>
      </c>
      <c r="I151" s="43">
        <v>22.31</v>
      </c>
      <c r="J151" s="43">
        <v>105</v>
      </c>
      <c r="K151" s="44" t="s">
        <v>88</v>
      </c>
      <c r="L151" s="43">
        <v>9.3800000000000008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1.1000000000000001</v>
      </c>
      <c r="H152" s="43">
        <v>0.2</v>
      </c>
      <c r="I152" s="43">
        <v>9.9</v>
      </c>
      <c r="J152" s="43">
        <v>52.8</v>
      </c>
      <c r="K152" s="44" t="s">
        <v>54</v>
      </c>
      <c r="L152" s="43">
        <v>1.86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 t="s">
        <v>54</v>
      </c>
      <c r="L153" s="43">
        <v>2.2200000000000002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319.48</v>
      </c>
      <c r="H156" s="19">
        <f t="shared" si="72"/>
        <v>31.370000000000005</v>
      </c>
      <c r="I156" s="19">
        <f t="shared" si="72"/>
        <v>100.78000000000002</v>
      </c>
      <c r="J156" s="19">
        <f t="shared" si="72"/>
        <v>829.1</v>
      </c>
      <c r="K156" s="25"/>
      <c r="L156" s="19">
        <f t="shared" ref="L156" si="73">SUM(L147:L155)</f>
        <v>88.499999999999986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810</v>
      </c>
      <c r="G157" s="32">
        <f t="shared" ref="G157" si="74">G146+G156</f>
        <v>319.48</v>
      </c>
      <c r="H157" s="32">
        <f t="shared" ref="H157" si="75">H146+H156</f>
        <v>31.370000000000005</v>
      </c>
      <c r="I157" s="32">
        <f t="shared" ref="I157" si="76">I146+I156</f>
        <v>100.78000000000002</v>
      </c>
      <c r="J157" s="32">
        <f t="shared" ref="J157:L157" si="77">J146+J156</f>
        <v>829.1</v>
      </c>
      <c r="K157" s="32"/>
      <c r="L157" s="32">
        <f t="shared" si="77"/>
        <v>88.499999999999986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0.5</v>
      </c>
      <c r="H166" s="43">
        <v>0.06</v>
      </c>
      <c r="I166" s="43">
        <v>0.9</v>
      </c>
      <c r="J166" s="43">
        <v>7</v>
      </c>
      <c r="K166" s="44" t="s">
        <v>60</v>
      </c>
      <c r="L166" s="43">
        <v>9.4</v>
      </c>
    </row>
    <row r="167" spans="1:12" ht="25.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2.57</v>
      </c>
      <c r="H167" s="43">
        <v>5.15</v>
      </c>
      <c r="I167" s="43">
        <v>7.9</v>
      </c>
      <c r="J167" s="43">
        <v>124.75</v>
      </c>
      <c r="K167" s="44" t="s">
        <v>50</v>
      </c>
      <c r="L167" s="43">
        <v>25.99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80</v>
      </c>
      <c r="G168" s="43">
        <v>13.7</v>
      </c>
      <c r="H168" s="43">
        <v>7.4</v>
      </c>
      <c r="I168" s="43">
        <v>6.9</v>
      </c>
      <c r="J168" s="43">
        <v>148.9</v>
      </c>
      <c r="K168" s="44" t="s">
        <v>52</v>
      </c>
      <c r="L168" s="43">
        <v>23.67</v>
      </c>
    </row>
    <row r="169" spans="1:12" ht="15" x14ac:dyDescent="0.25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4.9000000000000004</v>
      </c>
      <c r="H169" s="43">
        <v>6.9</v>
      </c>
      <c r="I169" s="43">
        <v>52.9</v>
      </c>
      <c r="J169" s="43">
        <v>293.39999999999998</v>
      </c>
      <c r="K169" s="44" t="s">
        <v>87</v>
      </c>
      <c r="L169" s="43">
        <v>11.8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9.98</v>
      </c>
      <c r="J170" s="43">
        <v>119</v>
      </c>
      <c r="K170" s="44" t="s">
        <v>53</v>
      </c>
      <c r="L170" s="43">
        <v>5.7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1.1000000000000001</v>
      </c>
      <c r="H171" s="43">
        <v>0.2</v>
      </c>
      <c r="I171" s="43">
        <v>9.9</v>
      </c>
      <c r="J171" s="43">
        <v>52.8</v>
      </c>
      <c r="K171" s="44" t="s">
        <v>54</v>
      </c>
      <c r="L171" s="43">
        <v>1.86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 t="s">
        <v>54</v>
      </c>
      <c r="L172" s="43">
        <v>2.2200000000000002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25.010000000000005</v>
      </c>
      <c r="H175" s="19">
        <f t="shared" si="80"/>
        <v>20.149999999999999</v>
      </c>
      <c r="I175" s="19">
        <f t="shared" si="80"/>
        <v>108.24000000000001</v>
      </c>
      <c r="J175" s="19">
        <f t="shared" si="80"/>
        <v>837.81</v>
      </c>
      <c r="K175" s="25"/>
      <c r="L175" s="19">
        <f t="shared" ref="L175" si="81">SUM(L166:L174)</f>
        <v>80.64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25.010000000000005</v>
      </c>
      <c r="H176" s="32">
        <f t="shared" ref="H176" si="83">H165+H175</f>
        <v>20.149999999999999</v>
      </c>
      <c r="I176" s="32">
        <f t="shared" ref="I176" si="84">I165+I175</f>
        <v>108.24000000000001</v>
      </c>
      <c r="J176" s="32">
        <f t="shared" ref="J176:L176" si="85">J165+J175</f>
        <v>837.81</v>
      </c>
      <c r="K176" s="32"/>
      <c r="L176" s="32">
        <f t="shared" si="85"/>
        <v>80.64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0.85</v>
      </c>
      <c r="H185" s="43">
        <v>3.36</v>
      </c>
      <c r="I185" s="43">
        <v>8.36</v>
      </c>
      <c r="J185" s="43">
        <v>56.34</v>
      </c>
      <c r="K185" s="44" t="s">
        <v>110</v>
      </c>
      <c r="L185" s="43">
        <v>3.16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250</v>
      </c>
      <c r="G186" s="43">
        <v>2.1800000000000002</v>
      </c>
      <c r="H186" s="43">
        <v>2.84</v>
      </c>
      <c r="I186" s="43">
        <v>14.29</v>
      </c>
      <c r="J186" s="43">
        <v>91.5</v>
      </c>
      <c r="K186" s="44" t="s">
        <v>111</v>
      </c>
      <c r="L186" s="43">
        <v>24.54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9.84</v>
      </c>
      <c r="H187" s="43">
        <v>16.940000000000001</v>
      </c>
      <c r="I187" s="43">
        <v>17.440000000000001</v>
      </c>
      <c r="J187" s="43">
        <v>262</v>
      </c>
      <c r="K187" s="44" t="s">
        <v>112</v>
      </c>
      <c r="L187" s="43">
        <v>28.62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3.56</v>
      </c>
      <c r="H188" s="43">
        <v>4.53</v>
      </c>
      <c r="I188" s="43">
        <v>15.09</v>
      </c>
      <c r="J188" s="43">
        <v>115.5</v>
      </c>
      <c r="K188" s="44" t="s">
        <v>70</v>
      </c>
      <c r="L188" s="43">
        <v>16.899999999999999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6.56</v>
      </c>
      <c r="H189" s="43">
        <v>1.34</v>
      </c>
      <c r="I189" s="43">
        <v>26</v>
      </c>
      <c r="J189" s="43">
        <v>125.11</v>
      </c>
      <c r="K189" s="44" t="s">
        <v>53</v>
      </c>
      <c r="L189" s="43">
        <v>4.92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1.1000000000000001</v>
      </c>
      <c r="H190" s="43">
        <v>0.2</v>
      </c>
      <c r="I190" s="43">
        <v>9.9</v>
      </c>
      <c r="J190" s="43">
        <v>52.8</v>
      </c>
      <c r="K190" s="44" t="s">
        <v>54</v>
      </c>
      <c r="L190" s="43">
        <v>1.86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 t="s">
        <v>54</v>
      </c>
      <c r="L191" s="43">
        <v>2.2200000000000002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26.33</v>
      </c>
      <c r="H194" s="19">
        <f t="shared" si="88"/>
        <v>29.650000000000002</v>
      </c>
      <c r="I194" s="19">
        <f t="shared" si="88"/>
        <v>110.84000000000002</v>
      </c>
      <c r="J194" s="19">
        <f t="shared" si="88"/>
        <v>795.21</v>
      </c>
      <c r="K194" s="25"/>
      <c r="L194" s="19">
        <f t="shared" ref="L194" si="89">SUM(L185:L193)</f>
        <v>82.22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820</v>
      </c>
      <c r="G195" s="32">
        <f t="shared" ref="G195" si="90">G184+G194</f>
        <v>26.33</v>
      </c>
      <c r="H195" s="32">
        <f t="shared" ref="H195" si="91">H184+H194</f>
        <v>29.650000000000002</v>
      </c>
      <c r="I195" s="32">
        <f t="shared" ref="I195" si="92">I184+I194</f>
        <v>110.84000000000002</v>
      </c>
      <c r="J195" s="32">
        <f t="shared" ref="J195:L195" si="93">J184+J194</f>
        <v>795.21</v>
      </c>
      <c r="K195" s="32"/>
      <c r="L195" s="32">
        <f t="shared" si="93"/>
        <v>82.22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79.226000000000013</v>
      </c>
      <c r="H196" s="34">
        <f t="shared" si="94"/>
        <v>28.554000000000002</v>
      </c>
      <c r="I196" s="34">
        <f t="shared" si="94"/>
        <v>110.229</v>
      </c>
      <c r="J196" s="34">
        <f t="shared" si="94"/>
        <v>796.45500000000004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2024-09-04T10:38:40Z</dcterms:modified>
</cp:coreProperties>
</file>